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ldenbeteiligungen.sharepoint.com/sites/StadtHildenBeteiligungsgesellschaftmbh231/Freigegebene Dokumente/General/SHB/Finance/Zuschüsse Vereine/"/>
    </mc:Choice>
  </mc:AlternateContent>
  <xr:revisionPtr revIDLastSave="98" documentId="8_{7D5E8CE4-444E-40F3-B809-A47B682FA4C6}" xr6:coauthVersionLast="47" xr6:coauthVersionMax="47" xr10:uidLastSave="{9B973BCA-BD3D-46C0-B42E-90C4BDD6683C}"/>
  <bookViews>
    <workbookView xWindow="28680" yWindow="-120" windowWidth="29040" windowHeight="15720" xr2:uid="{67F061B1-0570-480B-8F68-09B8EFC1465D}"/>
  </bookViews>
  <sheets>
    <sheet name="Tabelle1" sheetId="1" r:id="rId1"/>
    <sheet name="Tabelle2" sheetId="2" state="hidden" r:id="rId2"/>
  </sheets>
  <definedNames>
    <definedName name="_xlnm.Print_Area" localSheetId="0">Tabelle1!$A$1:$S$44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3" i="1" l="1"/>
  <c r="S36" i="1"/>
  <c r="S37" i="1"/>
  <c r="S38" i="1"/>
  <c r="P36" i="1"/>
  <c r="P37" i="1"/>
  <c r="S9" i="1"/>
  <c r="S10" i="1"/>
  <c r="S11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41" i="1"/>
  <c r="S42" i="1"/>
  <c r="P25" i="1"/>
  <c r="P9" i="1"/>
  <c r="P10" i="1"/>
  <c r="P11" i="1"/>
  <c r="P12" i="1"/>
  <c r="S12" i="1" s="1"/>
  <c r="P13" i="1"/>
  <c r="P14" i="1"/>
  <c r="P15" i="1"/>
  <c r="P16" i="1"/>
  <c r="P17" i="1"/>
  <c r="P18" i="1"/>
  <c r="P19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8" i="1"/>
  <c r="P8" i="1"/>
  <c r="S8" i="1" s="1"/>
  <c r="S44" i="1" l="1"/>
  <c r="S40" i="1"/>
</calcChain>
</file>

<file path=xl/sharedStrings.xml><?xml version="1.0" encoding="utf-8"?>
<sst xmlns="http://schemas.openxmlformats.org/spreadsheetml/2006/main" count="76" uniqueCount="47">
  <si>
    <t>Datum</t>
  </si>
  <si>
    <t>Veranstaltungsart</t>
  </si>
  <si>
    <t>Sportart</t>
  </si>
  <si>
    <t>Bezeichnung der Veranstaltung</t>
  </si>
  <si>
    <t>Startort (Ort, Straße, Nr.)</t>
  </si>
  <si>
    <t>Zielort (Ort, Straße, Nr.)</t>
  </si>
  <si>
    <t>Gesamtbetrag</t>
  </si>
  <si>
    <t>Zuschussart</t>
  </si>
  <si>
    <t>Kilometerpauschale</t>
  </si>
  <si>
    <t>Reise mit öffentlichen Verkehrsmitteln</t>
  </si>
  <si>
    <t>Übernachtungskosten ohne Verpflegung</t>
  </si>
  <si>
    <t>Pauschalzuschuss</t>
  </si>
  <si>
    <t>Zuschussarten</t>
  </si>
  <si>
    <t>Landesmeisterschaft</t>
  </si>
  <si>
    <t>Europameisterschaft</t>
  </si>
  <si>
    <t>Weltmeisterschaft</t>
  </si>
  <si>
    <t>Verkehrsmittel</t>
  </si>
  <si>
    <t>PKW</t>
  </si>
  <si>
    <t>Bus</t>
  </si>
  <si>
    <t>Bahn</t>
  </si>
  <si>
    <t>Flugzeug</t>
  </si>
  <si>
    <t>km (einfache Fahrt)</t>
  </si>
  <si>
    <t>Reise_mit_öffentlichen_Verkehrsmitteln</t>
  </si>
  <si>
    <t>Übernachtungskosten_ohne_Verpflegung</t>
  </si>
  <si>
    <t>Oberliga_Auswärtsspiel</t>
  </si>
  <si>
    <t>Deutsche_Meisterschaft</t>
  </si>
  <si>
    <t>Betreuungs-/Verpflegungszuschuss</t>
  </si>
  <si>
    <t>Zuschuss</t>
  </si>
  <si>
    <t>Nettobetrag beigefügter Rechnung</t>
  </si>
  <si>
    <t>Anzahl Sportler Jugendlich</t>
  </si>
  <si>
    <t>Anzahl Sportler Erwachsen</t>
  </si>
  <si>
    <t>Anzahl Betreuer</t>
  </si>
  <si>
    <t>Anzahl PKW (4 Personen)</t>
  </si>
  <si>
    <t>Anzahl der Übernachtungen/ Tage  (max. 3)</t>
  </si>
  <si>
    <t>Summe Kilometerpauschale</t>
  </si>
  <si>
    <t>Summe Übernachtungskosten ohne Verpflegung</t>
  </si>
  <si>
    <t>Summe Kosten für Reisen mit dem ÖPNV</t>
  </si>
  <si>
    <t xml:space="preserve">Summe Betreuungs- und Verpflegungszuschuss </t>
  </si>
  <si>
    <t xml:space="preserve">Summe Pauschalzuschuss </t>
  </si>
  <si>
    <t>Vom Fachverband oder anderer Stelle übernommen?</t>
  </si>
  <si>
    <t>ja</t>
  </si>
  <si>
    <t>nein</t>
  </si>
  <si>
    <t>Berechnung von Zuschüssen zur Teilnahme an Meisterschaften im Jahr</t>
  </si>
  <si>
    <t>für den Verein</t>
  </si>
  <si>
    <r>
      <rPr>
        <b/>
        <i/>
        <sz val="11"/>
        <color rgb="FFFF0000"/>
        <rFont val="Arial"/>
        <family val="2"/>
      </rPr>
      <t>Erläuterung:</t>
    </r>
    <r>
      <rPr>
        <b/>
        <i/>
        <sz val="11"/>
        <color theme="1"/>
        <rFont val="Arial"/>
        <family val="2"/>
      </rPr>
      <t xml:space="preserve">   - Alle </t>
    </r>
    <r>
      <rPr>
        <b/>
        <i/>
        <sz val="11"/>
        <color theme="4"/>
        <rFont val="Arial"/>
        <family val="2"/>
      </rPr>
      <t>blauen</t>
    </r>
    <r>
      <rPr>
        <b/>
        <i/>
        <sz val="11"/>
        <color theme="1"/>
        <rFont val="Arial"/>
        <family val="2"/>
      </rPr>
      <t xml:space="preserve"> Felder können bearbeitet werden.</t>
    </r>
  </si>
  <si>
    <t xml:space="preserve">                         - Bei den Spalten B (Veranstaltungsart), K (Zuschussart), L (Verkehrsmittel) handelt es sich um Dropdown Auswahlfelder
</t>
  </si>
  <si>
    <t xml:space="preserve">                         - Arbeiten Sie sich immer von links (Veranstaltungsart) nach rechts durch die 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</si>
</sst>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18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4"/>
      <name val="Arial"/>
      <family val="2"/>
    </font>
    <font>
      <b/>
      <i/>
      <sz val="18"/>
      <color theme="1"/>
      <name val="Arial"/>
      <family val="2"/>
    </font>
    <font>
      <b/>
      <i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quotePrefix="1" applyFo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9" fillId="2" borderId="0" xfId="0" applyFont="1" applyFill="1" applyProtection="1">
      <protection locked="0"/>
    </xf>
    <xf numFmtId="0" fontId="5" fillId="0" borderId="0" xfId="0" applyFont="1" applyAlignment="1">
      <alignment horizontal="left"/>
    </xf>
    <xf numFmtId="0" fontId="9" fillId="2" borderId="0" xfId="0" applyFont="1" applyFill="1" applyAlignment="1" applyProtection="1">
      <alignment horizontal="center"/>
      <protection locked="0"/>
    </xf>
    <xf numFmtId="0" fontId="4" fillId="0" borderId="0" xfId="0" quotePrefix="1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11" fillId="0" borderId="0" xfId="0" quotePrefix="1" applyFont="1" applyAlignment="1">
      <alignment horizontal="left"/>
    </xf>
  </cellXfs>
  <cellStyles count="1">
    <cellStyle name="Standard" xfId="0" builtinId="0"/>
  </cellStyles>
  <dxfs count="16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683559</xdr:colOff>
      <xdr:row>0</xdr:row>
      <xdr:rowOff>0</xdr:rowOff>
    </xdr:from>
    <xdr:to>
      <xdr:col>18</xdr:col>
      <xdr:colOff>1456765</xdr:colOff>
      <xdr:row>5</xdr:row>
      <xdr:rowOff>190016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D88E4CA-B38B-1624-CA67-CA4F4A913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0" y="0"/>
          <a:ext cx="3372971" cy="14002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4DA692-AE0C-4271-99D6-631644C2DC10}" name="Kilometerpauschale" displayName="Kilometerpauschale" ref="A1:A2" totalsRowShown="0" headerRowDxfId="167" dataDxfId="166">
  <autoFilter ref="A1:A2" xr:uid="{3A4DA692-AE0C-4271-99D6-631644C2DC10}"/>
  <tableColumns count="1">
    <tableColumn id="1" xr3:uid="{4FBDAD0B-50A9-46F0-81C8-4AA8B3F419BE}" name="Kilometerpauschale" dataDxfId="16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7BACDA-BD9F-461E-AC12-E140BDE7FE93}" name="Reise_mit_öffentlichen_Verkehrsmitteln" displayName="Reise_mit_öffentlichen_Verkehrsmitteln" ref="B1:B4" totalsRowShown="0" headerRowDxfId="164" dataDxfId="163">
  <autoFilter ref="B1:B4" xr:uid="{2B7BACDA-BD9F-461E-AC12-E140BDE7FE93}"/>
  <tableColumns count="1">
    <tableColumn id="1" xr3:uid="{B2F93901-4A6F-4EAA-A633-4105C52C9B0A}" name="Reise_mit_öffentlichen_Verkehrsmitteln" dataDxfId="16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3A8D90-7C2C-44E3-9786-BE7ED1D55AB0}" name="Übernachtungskosten_ohne_Verpflegung" displayName="Übernachtungskosten_ohne_Verpflegung" ref="C1:C2" totalsRowShown="0" headerRowDxfId="161">
  <autoFilter ref="C1:C2" xr:uid="{CD3A8D90-7C2C-44E3-9786-BE7ED1D55AB0}"/>
  <tableColumns count="1">
    <tableColumn id="1" xr3:uid="{02875C0B-680F-4FA7-83B7-15655D05DE00}" name="Übernachtungskosten_ohne_Verpflegun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C3A766-5977-404A-BD26-DFD56C36CDB4}" name="Pauschalzuschuss" displayName="Pauschalzuschuss" ref="D1:D2" totalsRowShown="0">
  <autoFilter ref="D1:D2" xr:uid="{17C3A766-5977-404A-BD26-DFD56C36CDB4}"/>
  <tableColumns count="1">
    <tableColumn id="1" xr3:uid="{53F04AC3-7BD4-4C40-BA32-FD586E090820}" name="Pauschalzuschus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10028AE-59BC-4AE0-A899-7C089ADB2389}" name="Landesmeisterschaft" displayName="Landesmeisterschaft" ref="H1:H4" totalsRowShown="0" headerRowDxfId="160" dataDxfId="159">
  <autoFilter ref="H1:H4" xr:uid="{810028AE-59BC-4AE0-A899-7C089ADB2389}"/>
  <tableColumns count="1">
    <tableColumn id="1" xr3:uid="{EA3F087E-74D4-42AB-A15A-1321B639A22C}" name="Landesmeisterschaft" dataDxfId="15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575CCA2-F246-4DD3-8217-A0D481E1E81A}" name="Deutsche_Meisterschaft" displayName="Deutsche_Meisterschaft" ref="I1:I5" totalsRowShown="0" headerRowDxfId="157" dataDxfId="156">
  <autoFilter ref="I1:I5" xr:uid="{5575CCA2-F246-4DD3-8217-A0D481E1E81A}"/>
  <tableColumns count="1">
    <tableColumn id="1" xr3:uid="{B10CAA7F-4DFF-42C0-AE51-0D9FFD517616}" name="Deutsche_Meisterschaft" dataDxfId="15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63498ED-7C6F-4ABE-A6C2-3AA4F1A08EB8}" name="Europameisterschaft" displayName="Europameisterschaft" ref="J1:J5" totalsRowShown="0" headerRowDxfId="154" dataDxfId="153">
  <autoFilter ref="J1:J5" xr:uid="{663498ED-7C6F-4ABE-A6C2-3AA4F1A08EB8}"/>
  <tableColumns count="1">
    <tableColumn id="1" xr3:uid="{0C6D85BB-1D56-45A4-A0E4-E55113CB4700}" name="Europameisterschaft" dataDxfId="15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DE0CE50-3B67-4B10-84EF-7B753D8C3E4E}" name="Weltmeisterschaft" displayName="Weltmeisterschaft" ref="K1:K5" totalsRowShown="0" headerRowDxfId="151" dataDxfId="150">
  <autoFilter ref="K1:K5" xr:uid="{0DE0CE50-3B67-4B10-84EF-7B753D8C3E4E}"/>
  <tableColumns count="1">
    <tableColumn id="1" xr3:uid="{940430A8-E973-41CA-8A67-22CA4B354D1D}" name="Weltmeisterschaft" dataDxfId="14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C107389-2754-4730-B4D5-F26293238E68}" name="Oberliga_Auswärtsspiel" displayName="Oberliga_Auswärtsspiel" ref="L1:L5" totalsRowShown="0" headerRowDxfId="148" dataDxfId="147">
  <autoFilter ref="L1:L5" xr:uid="{9C107389-2754-4730-B4D5-F26293238E68}"/>
  <tableColumns count="1">
    <tableColumn id="1" xr3:uid="{181196D8-C8EF-448D-BC8D-70629F3BBEE9}" name="Oberliga_Auswärtsspiel" dataDxfId="14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7309-F099-47CD-B6FC-B8512418F1A7}">
  <sheetPr>
    <pageSetUpPr fitToPage="1"/>
  </sheetPr>
  <dimension ref="A1:S52"/>
  <sheetViews>
    <sheetView tabSelected="1" topLeftCell="B1" zoomScale="115" zoomScaleNormal="115" workbookViewId="0">
      <selection activeCell="B11" sqref="B11"/>
    </sheetView>
  </sheetViews>
  <sheetFormatPr baseColWidth="10" defaultRowHeight="14.25" x14ac:dyDescent="0.2"/>
  <cols>
    <col min="1" max="1" width="5.28515625" style="5" hidden="1" customWidth="1"/>
    <col min="2" max="2" width="22.7109375" style="5" customWidth="1"/>
    <col min="3" max="3" width="13.85546875" style="5" customWidth="1"/>
    <col min="4" max="4" width="38.42578125" style="5" customWidth="1"/>
    <col min="5" max="5" width="12.5703125" style="5" customWidth="1"/>
    <col min="6" max="6" width="26.28515625" style="5" customWidth="1"/>
    <col min="7" max="7" width="26.42578125" style="5" customWidth="1"/>
    <col min="8" max="8" width="12.85546875" style="5" customWidth="1"/>
    <col min="9" max="9" width="14.140625" style="5" customWidth="1"/>
    <col min="10" max="10" width="12" style="5" customWidth="1"/>
    <col min="11" max="11" width="38.85546875" style="5" customWidth="1"/>
    <col min="12" max="12" width="26.42578125" style="5" customWidth="1"/>
    <col min="13" max="13" width="14.42578125" style="5" customWidth="1"/>
    <col min="14" max="14" width="13.5703125" style="5" customWidth="1"/>
    <col min="15" max="15" width="21.28515625" style="5" customWidth="1"/>
    <col min="16" max="16" width="13.140625" style="5" customWidth="1"/>
    <col min="17" max="17" width="18.28515625" style="5" customWidth="1"/>
    <col min="18" max="18" width="20.7109375" style="5" customWidth="1"/>
    <col min="19" max="19" width="23.42578125" style="6" customWidth="1"/>
    <col min="20" max="16384" width="11.42578125" style="5"/>
  </cols>
  <sheetData>
    <row r="1" spans="1:19" ht="23.25" x14ac:dyDescent="0.35">
      <c r="A1" s="1"/>
      <c r="B1" s="27" t="s">
        <v>42</v>
      </c>
      <c r="C1" s="27"/>
      <c r="D1" s="27"/>
      <c r="E1" s="27"/>
      <c r="F1" s="27"/>
      <c r="G1" s="27"/>
      <c r="H1" s="26"/>
    </row>
    <row r="2" spans="1:19" ht="23.25" x14ac:dyDescent="0.35">
      <c r="B2" s="27" t="s">
        <v>43</v>
      </c>
      <c r="C2" s="27"/>
      <c r="D2" s="28"/>
      <c r="E2" s="28"/>
      <c r="F2" s="28"/>
      <c r="G2" s="28"/>
      <c r="H2" s="28"/>
    </row>
    <row r="3" spans="1:19" s="30" customFormat="1" ht="18" customHeight="1" x14ac:dyDescent="0.35">
      <c r="B3" s="31" t="s">
        <v>44</v>
      </c>
      <c r="C3" s="32"/>
      <c r="D3" s="33"/>
      <c r="E3" s="33"/>
      <c r="F3" s="33"/>
      <c r="G3" s="33"/>
      <c r="H3" s="33"/>
      <c r="S3" s="34"/>
    </row>
    <row r="4" spans="1:19" s="30" customFormat="1" ht="15.75" customHeight="1" x14ac:dyDescent="0.35">
      <c r="B4" s="35" t="s">
        <v>45</v>
      </c>
      <c r="C4" s="32"/>
      <c r="D4" s="33"/>
      <c r="E4" s="33"/>
      <c r="F4" s="33"/>
      <c r="G4" s="33"/>
      <c r="H4" s="33"/>
      <c r="S4" s="34"/>
    </row>
    <row r="5" spans="1:19" s="30" customFormat="1" ht="15.75" customHeight="1" x14ac:dyDescent="0.35">
      <c r="B5" s="35" t="s">
        <v>46</v>
      </c>
      <c r="C5" s="32"/>
      <c r="D5" s="33"/>
      <c r="E5" s="33"/>
      <c r="F5" s="33"/>
      <c r="G5" s="33"/>
      <c r="H5" s="33"/>
      <c r="S5" s="34"/>
    </row>
    <row r="6" spans="1:19" ht="15.75" thickBot="1" x14ac:dyDescent="0.3">
      <c r="B6" s="29"/>
    </row>
    <row r="7" spans="1:19" ht="49.5" customHeight="1" thickBot="1" x14ac:dyDescent="0.25">
      <c r="B7" s="15" t="s">
        <v>1</v>
      </c>
      <c r="C7" s="16" t="s">
        <v>2</v>
      </c>
      <c r="D7" s="16" t="s">
        <v>3</v>
      </c>
      <c r="E7" s="17" t="s">
        <v>0</v>
      </c>
      <c r="F7" s="16" t="s">
        <v>4</v>
      </c>
      <c r="G7" s="16" t="s">
        <v>5</v>
      </c>
      <c r="H7" s="16" t="s">
        <v>29</v>
      </c>
      <c r="I7" s="16" t="s">
        <v>30</v>
      </c>
      <c r="J7" s="16" t="s">
        <v>31</v>
      </c>
      <c r="K7" s="16" t="s">
        <v>7</v>
      </c>
      <c r="L7" s="16" t="s">
        <v>16</v>
      </c>
      <c r="M7" s="17" t="s">
        <v>32</v>
      </c>
      <c r="N7" s="16" t="s">
        <v>21</v>
      </c>
      <c r="O7" s="18" t="s">
        <v>33</v>
      </c>
      <c r="P7" s="17" t="s">
        <v>27</v>
      </c>
      <c r="Q7" s="19" t="s">
        <v>28</v>
      </c>
      <c r="R7" s="19" t="s">
        <v>39</v>
      </c>
      <c r="S7" s="20" t="s">
        <v>6</v>
      </c>
    </row>
    <row r="8" spans="1:19" ht="22.5" customHeight="1" x14ac:dyDescent="0.2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7" t="str">
        <f>IF(K8="Kilometerpauschale","0,30 €",IF(K8="Pauschalzuschuss","100,00 €",IF(K8="Reise_mit_öffentlichen_Verkehrsmitteln","50%",IF(K8="Übernachtungskosten_ohne_Verpflegung","50%",IF(K8="Betreuungs-/Verpflegungszuschuss","30,00 €","")))))</f>
        <v/>
      </c>
      <c r="Q8" s="25"/>
      <c r="R8" s="25"/>
      <c r="S8" s="8">
        <f>IF(R8="ja",0,IF(K8="Kilometerpauschale",(M8*N8*P8),IF(K8="Reise_mit_öffentlichen_Verkehrsmitteln",Q8/2,IF(K8="Betreuungs-/Verpflegungszuschuss",((H8+I8+J8)*O8)*P8,IF(K8="Übernachtungskosten_ohne_Verpflegung",Q8/2,IF(K8="Pauschalzuschuss",P8*1,0))))))</f>
        <v>0</v>
      </c>
    </row>
    <row r="9" spans="1:19" ht="22.5" customHeight="1" x14ac:dyDescent="0.2">
      <c r="A9" s="21"/>
      <c r="B9" s="22"/>
      <c r="C9" s="24"/>
      <c r="D9" s="24"/>
      <c r="E9" s="24"/>
      <c r="F9" s="24"/>
      <c r="G9" s="24"/>
      <c r="H9" s="23"/>
      <c r="I9" s="23"/>
      <c r="J9" s="23"/>
      <c r="K9" s="23"/>
      <c r="L9" s="23"/>
      <c r="M9" s="24"/>
      <c r="N9" s="24"/>
      <c r="O9" s="24"/>
      <c r="P9" s="7" t="str">
        <f t="shared" ref="P9:P38" si="0">IF(K9="Kilometerpauschale","0,30 €",IF(K9="Pauschalzuschuss","100,00 €",IF(K9="Reise_mit_öffentlichen_Verkehrsmitteln","50%",IF(K9="Übernachtungskosten_ohne_Verpflegung","50%",IF(K9="Betreuungs-/Verpflegungszuschuss","30,00 €","")))))</f>
        <v/>
      </c>
      <c r="Q9" s="24"/>
      <c r="R9" s="23"/>
      <c r="S9" s="8">
        <f t="shared" ref="S9:S38" si="1">IF(K9="Kilometerpauschale",(M9*N9*P9),IF(K9="Reise_mit_öffentlichen_Verkehrsmitteln",Q9/2,IF(K9="Betreuungs-/Verpflegungszuschuss",((H9+I9+J9)*O9)*P9,IF(K9="Übernachtungskosten_ohne_Verpflegung",Q9/2,IF(K9="Pauschalzuschuss",P9*1,0)))))</f>
        <v>0</v>
      </c>
    </row>
    <row r="10" spans="1:19" ht="22.5" customHeight="1" x14ac:dyDescent="0.2">
      <c r="A10" s="21"/>
      <c r="B10" s="22"/>
      <c r="C10" s="24"/>
      <c r="D10" s="24"/>
      <c r="E10" s="24"/>
      <c r="F10" s="24"/>
      <c r="G10" s="24"/>
      <c r="H10" s="23"/>
      <c r="I10" s="23"/>
      <c r="J10" s="23"/>
      <c r="K10" s="23"/>
      <c r="L10" s="23"/>
      <c r="M10" s="24"/>
      <c r="N10" s="24"/>
      <c r="O10" s="24"/>
      <c r="P10" s="7" t="str">
        <f t="shared" si="0"/>
        <v/>
      </c>
      <c r="Q10" s="24"/>
      <c r="R10" s="23"/>
      <c r="S10" s="8">
        <f t="shared" si="1"/>
        <v>0</v>
      </c>
    </row>
    <row r="11" spans="1:19" ht="22.5" customHeight="1" x14ac:dyDescent="0.2">
      <c r="A11" s="21"/>
      <c r="B11" s="22"/>
      <c r="C11" s="24"/>
      <c r="D11" s="24"/>
      <c r="E11" s="24"/>
      <c r="F11" s="24"/>
      <c r="G11" s="24"/>
      <c r="H11" s="23"/>
      <c r="I11" s="23"/>
      <c r="J11" s="23"/>
      <c r="K11" s="23"/>
      <c r="L11" s="23"/>
      <c r="M11" s="24"/>
      <c r="N11" s="24"/>
      <c r="O11" s="24"/>
      <c r="P11" s="7" t="str">
        <f t="shared" si="0"/>
        <v/>
      </c>
      <c r="Q11" s="24"/>
      <c r="R11" s="23"/>
      <c r="S11" s="8">
        <f t="shared" si="1"/>
        <v>0</v>
      </c>
    </row>
    <row r="12" spans="1:19" ht="22.5" customHeight="1" x14ac:dyDescent="0.2">
      <c r="A12" s="21"/>
      <c r="B12" s="22"/>
      <c r="C12" s="24"/>
      <c r="D12" s="24"/>
      <c r="E12" s="24"/>
      <c r="F12" s="24"/>
      <c r="G12" s="24"/>
      <c r="H12" s="23"/>
      <c r="I12" s="23"/>
      <c r="J12" s="23"/>
      <c r="K12" s="23"/>
      <c r="L12" s="23"/>
      <c r="M12" s="24"/>
      <c r="N12" s="24"/>
      <c r="O12" s="24"/>
      <c r="P12" s="7" t="str">
        <f t="shared" si="0"/>
        <v/>
      </c>
      <c r="Q12" s="24"/>
      <c r="R12" s="23"/>
      <c r="S12" s="8">
        <f t="shared" si="1"/>
        <v>0</v>
      </c>
    </row>
    <row r="13" spans="1:19" ht="22.5" customHeight="1" x14ac:dyDescent="0.2">
      <c r="A13" s="21"/>
      <c r="B13" s="22"/>
      <c r="C13" s="24"/>
      <c r="D13" s="24"/>
      <c r="E13" s="24"/>
      <c r="F13" s="24"/>
      <c r="G13" s="24"/>
      <c r="H13" s="23"/>
      <c r="I13" s="23"/>
      <c r="J13" s="23"/>
      <c r="K13" s="23"/>
      <c r="L13" s="23"/>
      <c r="M13" s="24"/>
      <c r="N13" s="24"/>
      <c r="O13" s="24"/>
      <c r="P13" s="7" t="str">
        <f t="shared" si="0"/>
        <v/>
      </c>
      <c r="Q13" s="24"/>
      <c r="R13" s="23"/>
      <c r="S13" s="8">
        <f t="shared" si="1"/>
        <v>0</v>
      </c>
    </row>
    <row r="14" spans="1:19" ht="22.5" customHeight="1" x14ac:dyDescent="0.2">
      <c r="A14" s="21"/>
      <c r="B14" s="22"/>
      <c r="C14" s="24"/>
      <c r="D14" s="24"/>
      <c r="E14" s="24"/>
      <c r="F14" s="24"/>
      <c r="G14" s="24"/>
      <c r="H14" s="23"/>
      <c r="I14" s="23"/>
      <c r="J14" s="23"/>
      <c r="K14" s="23"/>
      <c r="L14" s="23"/>
      <c r="M14" s="24"/>
      <c r="N14" s="24"/>
      <c r="O14" s="24"/>
      <c r="P14" s="7" t="str">
        <f t="shared" si="0"/>
        <v/>
      </c>
      <c r="Q14" s="24"/>
      <c r="R14" s="23"/>
      <c r="S14" s="8">
        <f t="shared" si="1"/>
        <v>0</v>
      </c>
    </row>
    <row r="15" spans="1:19" ht="22.5" customHeight="1" x14ac:dyDescent="0.2">
      <c r="A15" s="21"/>
      <c r="B15" s="22"/>
      <c r="C15" s="24"/>
      <c r="D15" s="24"/>
      <c r="E15" s="24"/>
      <c r="F15" s="24"/>
      <c r="G15" s="24"/>
      <c r="H15" s="23"/>
      <c r="I15" s="23"/>
      <c r="J15" s="23"/>
      <c r="K15" s="23"/>
      <c r="L15" s="23"/>
      <c r="M15" s="24"/>
      <c r="N15" s="24"/>
      <c r="O15" s="24"/>
      <c r="P15" s="7" t="str">
        <f t="shared" si="0"/>
        <v/>
      </c>
      <c r="Q15" s="24"/>
      <c r="R15" s="23"/>
      <c r="S15" s="8">
        <f t="shared" si="1"/>
        <v>0</v>
      </c>
    </row>
    <row r="16" spans="1:19" ht="22.5" customHeight="1" x14ac:dyDescent="0.2">
      <c r="A16" s="21"/>
      <c r="B16" s="22"/>
      <c r="C16" s="24"/>
      <c r="D16" s="24"/>
      <c r="E16" s="24"/>
      <c r="F16" s="24"/>
      <c r="G16" s="24"/>
      <c r="H16" s="23"/>
      <c r="I16" s="23"/>
      <c r="J16" s="23"/>
      <c r="K16" s="23"/>
      <c r="L16" s="23"/>
      <c r="M16" s="24"/>
      <c r="N16" s="24"/>
      <c r="O16" s="24"/>
      <c r="P16" s="7" t="str">
        <f t="shared" si="0"/>
        <v/>
      </c>
      <c r="Q16" s="24"/>
      <c r="R16" s="23"/>
      <c r="S16" s="8">
        <f t="shared" si="1"/>
        <v>0</v>
      </c>
    </row>
    <row r="17" spans="1:19" ht="22.5" customHeight="1" x14ac:dyDescent="0.2">
      <c r="A17" s="21"/>
      <c r="B17" s="22"/>
      <c r="C17" s="24"/>
      <c r="D17" s="24"/>
      <c r="E17" s="24"/>
      <c r="F17" s="24"/>
      <c r="G17" s="24"/>
      <c r="H17" s="23"/>
      <c r="I17" s="23"/>
      <c r="J17" s="23"/>
      <c r="K17" s="23"/>
      <c r="L17" s="23"/>
      <c r="M17" s="24"/>
      <c r="N17" s="24"/>
      <c r="O17" s="24"/>
      <c r="P17" s="7" t="str">
        <f t="shared" si="0"/>
        <v/>
      </c>
      <c r="Q17" s="24"/>
      <c r="R17" s="23"/>
      <c r="S17" s="8">
        <f t="shared" si="1"/>
        <v>0</v>
      </c>
    </row>
    <row r="18" spans="1:19" ht="22.5" customHeight="1" x14ac:dyDescent="0.2">
      <c r="A18" s="21"/>
      <c r="B18" s="22"/>
      <c r="C18" s="24"/>
      <c r="D18" s="24"/>
      <c r="E18" s="24"/>
      <c r="F18" s="24"/>
      <c r="G18" s="24"/>
      <c r="H18" s="23"/>
      <c r="I18" s="23"/>
      <c r="J18" s="23"/>
      <c r="K18" s="23"/>
      <c r="L18" s="23"/>
      <c r="M18" s="24"/>
      <c r="N18" s="24"/>
      <c r="O18" s="24"/>
      <c r="P18" s="7" t="str">
        <f t="shared" si="0"/>
        <v/>
      </c>
      <c r="Q18" s="24"/>
      <c r="R18" s="23"/>
      <c r="S18" s="8">
        <f t="shared" si="1"/>
        <v>0</v>
      </c>
    </row>
    <row r="19" spans="1:19" ht="22.5" customHeight="1" x14ac:dyDescent="0.2">
      <c r="A19" s="21"/>
      <c r="B19" s="22"/>
      <c r="C19" s="24"/>
      <c r="D19" s="24"/>
      <c r="E19" s="24"/>
      <c r="F19" s="24"/>
      <c r="G19" s="24"/>
      <c r="H19" s="23"/>
      <c r="I19" s="23"/>
      <c r="J19" s="23"/>
      <c r="K19" s="23"/>
      <c r="L19" s="23"/>
      <c r="M19" s="24"/>
      <c r="N19" s="24"/>
      <c r="O19" s="24"/>
      <c r="P19" s="7" t="str">
        <f t="shared" si="0"/>
        <v/>
      </c>
      <c r="Q19" s="24"/>
      <c r="R19" s="23"/>
      <c r="S19" s="8">
        <f t="shared" si="1"/>
        <v>0</v>
      </c>
    </row>
    <row r="20" spans="1:19" ht="22.5" customHeight="1" x14ac:dyDescent="0.2">
      <c r="A20" s="21"/>
      <c r="B20" s="22"/>
      <c r="C20" s="24"/>
      <c r="D20" s="24"/>
      <c r="E20" s="24"/>
      <c r="F20" s="24"/>
      <c r="G20" s="24"/>
      <c r="H20" s="23"/>
      <c r="I20" s="23"/>
      <c r="J20" s="23"/>
      <c r="K20" s="23"/>
      <c r="L20" s="23"/>
      <c r="M20" s="24"/>
      <c r="N20" s="24"/>
      <c r="O20" s="24"/>
      <c r="P20" s="7" t="str">
        <f t="shared" si="0"/>
        <v/>
      </c>
      <c r="Q20" s="24"/>
      <c r="R20" s="23"/>
      <c r="S20" s="8">
        <f t="shared" si="1"/>
        <v>0</v>
      </c>
    </row>
    <row r="21" spans="1:19" ht="22.5" customHeight="1" x14ac:dyDescent="0.2">
      <c r="A21" s="21"/>
      <c r="B21" s="22"/>
      <c r="C21" s="24"/>
      <c r="D21" s="24"/>
      <c r="E21" s="24"/>
      <c r="F21" s="24"/>
      <c r="G21" s="24"/>
      <c r="H21" s="23"/>
      <c r="I21" s="23"/>
      <c r="J21" s="23"/>
      <c r="K21" s="23"/>
      <c r="L21" s="23"/>
      <c r="M21" s="24"/>
      <c r="N21" s="24"/>
      <c r="O21" s="24"/>
      <c r="P21" s="7" t="str">
        <f t="shared" si="0"/>
        <v/>
      </c>
      <c r="Q21" s="24"/>
      <c r="R21" s="23"/>
      <c r="S21" s="8">
        <f t="shared" si="1"/>
        <v>0</v>
      </c>
    </row>
    <row r="22" spans="1:19" ht="22.5" customHeight="1" x14ac:dyDescent="0.2">
      <c r="A22" s="21"/>
      <c r="B22" s="22"/>
      <c r="C22" s="24"/>
      <c r="D22" s="24"/>
      <c r="E22" s="24"/>
      <c r="F22" s="24"/>
      <c r="G22" s="24"/>
      <c r="H22" s="23"/>
      <c r="I22" s="23"/>
      <c r="J22" s="23"/>
      <c r="K22" s="23"/>
      <c r="L22" s="23"/>
      <c r="M22" s="24"/>
      <c r="N22" s="24"/>
      <c r="O22" s="24"/>
      <c r="P22" s="7" t="str">
        <f t="shared" si="0"/>
        <v/>
      </c>
      <c r="Q22" s="24"/>
      <c r="R22" s="23"/>
      <c r="S22" s="8">
        <f t="shared" si="1"/>
        <v>0</v>
      </c>
    </row>
    <row r="23" spans="1:19" ht="22.5" customHeight="1" x14ac:dyDescent="0.2">
      <c r="A23" s="21"/>
      <c r="B23" s="22"/>
      <c r="C23" s="24"/>
      <c r="D23" s="24"/>
      <c r="E23" s="24"/>
      <c r="F23" s="24"/>
      <c r="G23" s="24"/>
      <c r="H23" s="23"/>
      <c r="I23" s="23"/>
      <c r="J23" s="23"/>
      <c r="K23" s="23"/>
      <c r="L23" s="23"/>
      <c r="M23" s="24"/>
      <c r="N23" s="24"/>
      <c r="O23" s="24"/>
      <c r="P23" s="7" t="str">
        <f t="shared" si="0"/>
        <v/>
      </c>
      <c r="Q23" s="24"/>
      <c r="R23" s="23"/>
      <c r="S23" s="8">
        <f t="shared" si="1"/>
        <v>0</v>
      </c>
    </row>
    <row r="24" spans="1:19" ht="22.5" customHeight="1" x14ac:dyDescent="0.2">
      <c r="A24" s="21"/>
      <c r="B24" s="22"/>
      <c r="C24" s="24"/>
      <c r="D24" s="24"/>
      <c r="E24" s="24"/>
      <c r="F24" s="24"/>
      <c r="G24" s="24"/>
      <c r="H24" s="23"/>
      <c r="I24" s="23"/>
      <c r="J24" s="23"/>
      <c r="K24" s="23"/>
      <c r="L24" s="23"/>
      <c r="M24" s="24"/>
      <c r="N24" s="24"/>
      <c r="O24" s="24"/>
      <c r="P24" s="7" t="str">
        <f t="shared" si="0"/>
        <v/>
      </c>
      <c r="Q24" s="24"/>
      <c r="R24" s="23"/>
      <c r="S24" s="8">
        <f t="shared" si="1"/>
        <v>0</v>
      </c>
    </row>
    <row r="25" spans="1:19" ht="22.5" customHeight="1" x14ac:dyDescent="0.2">
      <c r="A25" s="21"/>
      <c r="B25" s="22"/>
      <c r="C25" s="24"/>
      <c r="D25" s="24"/>
      <c r="E25" s="24"/>
      <c r="F25" s="24"/>
      <c r="G25" s="24"/>
      <c r="H25" s="23"/>
      <c r="I25" s="23"/>
      <c r="J25" s="23"/>
      <c r="K25" s="23"/>
      <c r="L25" s="23"/>
      <c r="M25" s="24"/>
      <c r="N25" s="24"/>
      <c r="O25" s="24"/>
      <c r="P25" s="7" t="str">
        <f>IF(K25="Kilometerpauschale","0,30 €",IF(K25="Pauschalzuschuss","100,00 €",IF(K25="Reise_mit_öffentlichen_Verkehrsmitteln","50%",IF(K25="Übernachtungskosten_ohne_Verpflegung","50%",IF(K25="Betreuungs-/Verpflegungszuschuss","30,00 €","")))))</f>
        <v/>
      </c>
      <c r="Q25" s="24"/>
      <c r="R25" s="23"/>
      <c r="S25" s="8">
        <f t="shared" si="1"/>
        <v>0</v>
      </c>
    </row>
    <row r="26" spans="1:19" ht="22.5" customHeight="1" x14ac:dyDescent="0.2">
      <c r="A26" s="21"/>
      <c r="B26" s="22"/>
      <c r="C26" s="24"/>
      <c r="D26" s="24"/>
      <c r="E26" s="24"/>
      <c r="F26" s="24"/>
      <c r="G26" s="24"/>
      <c r="H26" s="23"/>
      <c r="I26" s="23"/>
      <c r="J26" s="23"/>
      <c r="K26" s="23"/>
      <c r="L26" s="23"/>
      <c r="M26" s="24"/>
      <c r="N26" s="24"/>
      <c r="O26" s="24"/>
      <c r="P26" s="7" t="str">
        <f t="shared" si="0"/>
        <v/>
      </c>
      <c r="Q26" s="24"/>
      <c r="R26" s="23"/>
      <c r="S26" s="8">
        <f t="shared" si="1"/>
        <v>0</v>
      </c>
    </row>
    <row r="27" spans="1:19" ht="22.5" customHeight="1" x14ac:dyDescent="0.2">
      <c r="A27" s="21"/>
      <c r="B27" s="22"/>
      <c r="C27" s="24"/>
      <c r="D27" s="24"/>
      <c r="E27" s="24"/>
      <c r="F27" s="24"/>
      <c r="G27" s="24"/>
      <c r="H27" s="23"/>
      <c r="I27" s="23"/>
      <c r="J27" s="23"/>
      <c r="K27" s="23"/>
      <c r="L27" s="23"/>
      <c r="M27" s="24"/>
      <c r="N27" s="24"/>
      <c r="O27" s="24"/>
      <c r="P27" s="7" t="str">
        <f t="shared" si="0"/>
        <v/>
      </c>
      <c r="Q27" s="24"/>
      <c r="R27" s="23"/>
      <c r="S27" s="8">
        <f t="shared" si="1"/>
        <v>0</v>
      </c>
    </row>
    <row r="28" spans="1:19" ht="22.5" customHeight="1" x14ac:dyDescent="0.2">
      <c r="A28" s="21"/>
      <c r="B28" s="22"/>
      <c r="C28" s="24"/>
      <c r="D28" s="24"/>
      <c r="E28" s="24"/>
      <c r="F28" s="24"/>
      <c r="G28" s="24"/>
      <c r="H28" s="23"/>
      <c r="I28" s="23"/>
      <c r="J28" s="23"/>
      <c r="K28" s="23"/>
      <c r="L28" s="23"/>
      <c r="M28" s="24"/>
      <c r="N28" s="24"/>
      <c r="O28" s="24"/>
      <c r="P28" s="7" t="str">
        <f t="shared" si="0"/>
        <v/>
      </c>
      <c r="Q28" s="24"/>
      <c r="R28" s="23"/>
      <c r="S28" s="8">
        <f t="shared" si="1"/>
        <v>0</v>
      </c>
    </row>
    <row r="29" spans="1:19" ht="22.5" customHeight="1" x14ac:dyDescent="0.2">
      <c r="A29" s="21"/>
      <c r="B29" s="22"/>
      <c r="C29" s="24"/>
      <c r="D29" s="24"/>
      <c r="E29" s="24"/>
      <c r="F29" s="24"/>
      <c r="G29" s="24"/>
      <c r="H29" s="23"/>
      <c r="I29" s="23"/>
      <c r="J29" s="23"/>
      <c r="K29" s="23"/>
      <c r="L29" s="23"/>
      <c r="M29" s="24"/>
      <c r="N29" s="24"/>
      <c r="O29" s="24"/>
      <c r="P29" s="7" t="str">
        <f t="shared" si="0"/>
        <v/>
      </c>
      <c r="Q29" s="24"/>
      <c r="R29" s="23"/>
      <c r="S29" s="8">
        <f t="shared" si="1"/>
        <v>0</v>
      </c>
    </row>
    <row r="30" spans="1:19" ht="22.5" customHeight="1" x14ac:dyDescent="0.2">
      <c r="A30" s="21"/>
      <c r="B30" s="22"/>
      <c r="C30" s="24"/>
      <c r="D30" s="24"/>
      <c r="E30" s="24"/>
      <c r="F30" s="24"/>
      <c r="G30" s="24"/>
      <c r="H30" s="23"/>
      <c r="I30" s="23"/>
      <c r="J30" s="23"/>
      <c r="K30" s="23"/>
      <c r="L30" s="23"/>
      <c r="M30" s="24"/>
      <c r="N30" s="24"/>
      <c r="O30" s="24"/>
      <c r="P30" s="7" t="str">
        <f t="shared" si="0"/>
        <v/>
      </c>
      <c r="Q30" s="24"/>
      <c r="R30" s="23"/>
      <c r="S30" s="8">
        <f t="shared" si="1"/>
        <v>0</v>
      </c>
    </row>
    <row r="31" spans="1:19" ht="22.5" customHeight="1" x14ac:dyDescent="0.2">
      <c r="A31" s="21"/>
      <c r="B31" s="22"/>
      <c r="C31" s="24"/>
      <c r="D31" s="24"/>
      <c r="E31" s="24"/>
      <c r="F31" s="24"/>
      <c r="G31" s="24"/>
      <c r="H31" s="23"/>
      <c r="I31" s="23"/>
      <c r="J31" s="23"/>
      <c r="K31" s="23"/>
      <c r="L31" s="23"/>
      <c r="M31" s="24"/>
      <c r="N31" s="24"/>
      <c r="O31" s="24"/>
      <c r="P31" s="7" t="str">
        <f t="shared" si="0"/>
        <v/>
      </c>
      <c r="Q31" s="24"/>
      <c r="R31" s="23"/>
      <c r="S31" s="8">
        <f t="shared" si="1"/>
        <v>0</v>
      </c>
    </row>
    <row r="32" spans="1:19" ht="22.5" customHeight="1" x14ac:dyDescent="0.2">
      <c r="A32" s="21"/>
      <c r="B32" s="22"/>
      <c r="C32" s="24"/>
      <c r="D32" s="24"/>
      <c r="E32" s="24"/>
      <c r="F32" s="24"/>
      <c r="G32" s="24"/>
      <c r="H32" s="23"/>
      <c r="I32" s="23"/>
      <c r="J32" s="23"/>
      <c r="K32" s="23"/>
      <c r="L32" s="23"/>
      <c r="M32" s="24"/>
      <c r="N32" s="24"/>
      <c r="O32" s="24"/>
      <c r="P32" s="7" t="str">
        <f t="shared" si="0"/>
        <v/>
      </c>
      <c r="Q32" s="24"/>
      <c r="R32" s="23"/>
      <c r="S32" s="8">
        <f t="shared" si="1"/>
        <v>0</v>
      </c>
    </row>
    <row r="33" spans="1:19" ht="22.5" customHeight="1" x14ac:dyDescent="0.2">
      <c r="A33" s="21"/>
      <c r="B33" s="22"/>
      <c r="C33" s="24"/>
      <c r="D33" s="24"/>
      <c r="E33" s="24"/>
      <c r="F33" s="24"/>
      <c r="G33" s="24"/>
      <c r="H33" s="23"/>
      <c r="I33" s="23"/>
      <c r="J33" s="23"/>
      <c r="K33" s="23"/>
      <c r="L33" s="23"/>
      <c r="M33" s="24"/>
      <c r="N33" s="24"/>
      <c r="O33" s="24"/>
      <c r="P33" s="7" t="str">
        <f t="shared" si="0"/>
        <v/>
      </c>
      <c r="Q33" s="24"/>
      <c r="R33" s="23"/>
      <c r="S33" s="8">
        <f t="shared" si="1"/>
        <v>0</v>
      </c>
    </row>
    <row r="34" spans="1:19" ht="22.5" customHeight="1" x14ac:dyDescent="0.2">
      <c r="A34" s="21"/>
      <c r="B34" s="22"/>
      <c r="C34" s="24"/>
      <c r="D34" s="24"/>
      <c r="E34" s="24"/>
      <c r="F34" s="24"/>
      <c r="G34" s="24"/>
      <c r="H34" s="23"/>
      <c r="I34" s="23"/>
      <c r="J34" s="23"/>
      <c r="K34" s="23"/>
      <c r="L34" s="23"/>
      <c r="M34" s="24"/>
      <c r="N34" s="24"/>
      <c r="O34" s="24"/>
      <c r="P34" s="7" t="str">
        <f t="shared" si="0"/>
        <v/>
      </c>
      <c r="Q34" s="24"/>
      <c r="R34" s="23"/>
      <c r="S34" s="8">
        <f t="shared" si="1"/>
        <v>0</v>
      </c>
    </row>
    <row r="35" spans="1:19" ht="22.5" customHeight="1" x14ac:dyDescent="0.2">
      <c r="A35" s="21"/>
      <c r="B35" s="22"/>
      <c r="C35" s="24"/>
      <c r="D35" s="24"/>
      <c r="E35" s="24"/>
      <c r="F35" s="24"/>
      <c r="G35" s="24"/>
      <c r="H35" s="23"/>
      <c r="I35" s="23"/>
      <c r="J35" s="23"/>
      <c r="K35" s="23"/>
      <c r="L35" s="23"/>
      <c r="M35" s="24"/>
      <c r="N35" s="24"/>
      <c r="O35" s="24"/>
      <c r="P35" s="7" t="str">
        <f t="shared" si="0"/>
        <v/>
      </c>
      <c r="Q35" s="24"/>
      <c r="R35" s="23"/>
      <c r="S35" s="8">
        <f t="shared" si="1"/>
        <v>0</v>
      </c>
    </row>
    <row r="36" spans="1:19" ht="22.5" customHeight="1" x14ac:dyDescent="0.2">
      <c r="A36" s="21"/>
      <c r="B36" s="22"/>
      <c r="C36" s="24"/>
      <c r="D36" s="24"/>
      <c r="E36" s="24"/>
      <c r="F36" s="24"/>
      <c r="G36" s="24"/>
      <c r="H36" s="23"/>
      <c r="I36" s="23"/>
      <c r="J36" s="23"/>
      <c r="K36" s="23"/>
      <c r="L36" s="23"/>
      <c r="M36" s="24"/>
      <c r="N36" s="24"/>
      <c r="O36" s="24"/>
      <c r="P36" s="7" t="str">
        <f t="shared" si="0"/>
        <v/>
      </c>
      <c r="Q36" s="24"/>
      <c r="R36" s="23"/>
      <c r="S36" s="8">
        <f t="shared" si="1"/>
        <v>0</v>
      </c>
    </row>
    <row r="37" spans="1:19" ht="22.5" customHeight="1" x14ac:dyDescent="0.2">
      <c r="A37" s="21"/>
      <c r="B37" s="22"/>
      <c r="C37" s="24"/>
      <c r="D37" s="24"/>
      <c r="E37" s="24"/>
      <c r="F37" s="24"/>
      <c r="G37" s="24"/>
      <c r="H37" s="23"/>
      <c r="I37" s="23"/>
      <c r="J37" s="23"/>
      <c r="K37" s="23"/>
      <c r="L37" s="23"/>
      <c r="M37" s="24"/>
      <c r="N37" s="24"/>
      <c r="O37" s="24"/>
      <c r="P37" s="7" t="str">
        <f t="shared" si="0"/>
        <v/>
      </c>
      <c r="Q37" s="24"/>
      <c r="R37" s="23"/>
      <c r="S37" s="8">
        <f t="shared" si="1"/>
        <v>0</v>
      </c>
    </row>
    <row r="38" spans="1:19" ht="22.5" customHeight="1" x14ac:dyDescent="0.2">
      <c r="A38" s="21"/>
      <c r="B38" s="22"/>
      <c r="C38" s="24"/>
      <c r="D38" s="24"/>
      <c r="E38" s="24"/>
      <c r="F38" s="24"/>
      <c r="G38" s="24"/>
      <c r="H38" s="23"/>
      <c r="I38" s="23"/>
      <c r="J38" s="23"/>
      <c r="K38" s="23"/>
      <c r="L38" s="23"/>
      <c r="M38" s="24"/>
      <c r="N38" s="24"/>
      <c r="O38" s="24"/>
      <c r="P38" s="7" t="str">
        <f t="shared" si="0"/>
        <v/>
      </c>
      <c r="Q38" s="24"/>
      <c r="R38" s="23"/>
      <c r="S38" s="8">
        <f t="shared" si="1"/>
        <v>0</v>
      </c>
    </row>
    <row r="39" spans="1:19" x14ac:dyDescent="0.2">
      <c r="S39" s="9"/>
    </row>
    <row r="40" spans="1:19" ht="15" x14ac:dyDescent="0.25">
      <c r="O40" s="4" t="s">
        <v>34</v>
      </c>
      <c r="P40" s="4"/>
      <c r="Q40" s="4"/>
      <c r="R40" s="4"/>
      <c r="S40" s="10">
        <f>SUMIF(K8:K38,"Kilometerpauschale",S8:S38)</f>
        <v>0</v>
      </c>
    </row>
    <row r="41" spans="1:19" ht="15" x14ac:dyDescent="0.25">
      <c r="O41" s="4" t="s">
        <v>36</v>
      </c>
      <c r="P41" s="4"/>
      <c r="Q41" s="4"/>
      <c r="R41" s="4"/>
      <c r="S41" s="10">
        <f>SUMIF(K8:K38,"Reise_mit_öffentlichen_Verkehrsmitteln",S8:S38)</f>
        <v>0</v>
      </c>
    </row>
    <row r="42" spans="1:19" ht="15" x14ac:dyDescent="0.25">
      <c r="O42" s="4" t="s">
        <v>35</v>
      </c>
      <c r="P42" s="4"/>
      <c r="Q42" s="4"/>
      <c r="R42" s="4"/>
      <c r="S42" s="10">
        <f>SUMIF(K8:K38,"Übernachtungskosten_ohne_Verpflegung",S8:S38)</f>
        <v>0</v>
      </c>
    </row>
    <row r="43" spans="1:19" ht="15" x14ac:dyDescent="0.25">
      <c r="O43" s="4" t="s">
        <v>37</v>
      </c>
      <c r="P43" s="4"/>
      <c r="Q43" s="4"/>
      <c r="R43" s="4"/>
      <c r="S43" s="10">
        <f>SUMIF(K8:K38,"Betreuungs-/Verpflegungszuschuss",S8:S38)</f>
        <v>0</v>
      </c>
    </row>
    <row r="44" spans="1:19" ht="15" x14ac:dyDescent="0.25">
      <c r="O44" s="4" t="s">
        <v>38</v>
      </c>
      <c r="P44" s="4"/>
      <c r="Q44" s="4"/>
      <c r="R44" s="4"/>
      <c r="S44" s="10">
        <f>SUMIF(K8:K38,"Pauschalzuschuss",S8:S38)</f>
        <v>0</v>
      </c>
    </row>
    <row r="45" spans="1:19" ht="15" x14ac:dyDescent="0.25">
      <c r="B45" s="3" t="s">
        <v>1</v>
      </c>
      <c r="C45" s="11"/>
      <c r="D45" s="11"/>
      <c r="E45" s="11"/>
      <c r="F45" s="11"/>
      <c r="G45" s="11"/>
      <c r="H45" s="11"/>
      <c r="I45" s="11"/>
      <c r="J45" s="11"/>
      <c r="K45" s="12" t="s">
        <v>12</v>
      </c>
      <c r="L45" s="12" t="s">
        <v>16</v>
      </c>
    </row>
    <row r="46" spans="1:19" x14ac:dyDescent="0.2">
      <c r="B46" s="13" t="s">
        <v>13</v>
      </c>
      <c r="C46" s="13"/>
      <c r="D46" s="13"/>
      <c r="E46" s="13"/>
      <c r="F46" s="13"/>
      <c r="G46" s="13"/>
      <c r="H46" s="13"/>
      <c r="I46" s="13"/>
      <c r="J46" s="13"/>
      <c r="K46" s="13" t="s">
        <v>8</v>
      </c>
      <c r="L46" s="13" t="s">
        <v>17</v>
      </c>
    </row>
    <row r="47" spans="1:19" x14ac:dyDescent="0.2">
      <c r="B47" s="13" t="s">
        <v>25</v>
      </c>
      <c r="C47" s="13"/>
      <c r="D47" s="13"/>
      <c r="E47" s="13"/>
      <c r="F47" s="13"/>
      <c r="G47" s="13"/>
      <c r="H47" s="13"/>
      <c r="I47" s="13"/>
      <c r="J47" s="13"/>
      <c r="K47" s="13" t="s">
        <v>9</v>
      </c>
      <c r="L47" s="13" t="s">
        <v>18</v>
      </c>
    </row>
    <row r="48" spans="1:19" x14ac:dyDescent="0.2">
      <c r="B48" s="13" t="s">
        <v>14</v>
      </c>
      <c r="C48" s="13"/>
      <c r="D48" s="13"/>
      <c r="E48" s="13"/>
      <c r="F48" s="13"/>
      <c r="G48" s="13"/>
      <c r="H48" s="13"/>
      <c r="I48" s="13"/>
      <c r="J48" s="13"/>
      <c r="K48" s="13" t="s">
        <v>10</v>
      </c>
      <c r="L48" s="13" t="s">
        <v>19</v>
      </c>
    </row>
    <row r="49" spans="2:16" x14ac:dyDescent="0.2">
      <c r="B49" s="13" t="s">
        <v>15</v>
      </c>
      <c r="C49" s="13"/>
      <c r="D49" s="13"/>
      <c r="E49" s="13"/>
      <c r="F49" s="13"/>
      <c r="G49" s="13"/>
      <c r="H49" s="13"/>
      <c r="I49" s="13"/>
      <c r="J49" s="13"/>
      <c r="K49" s="13" t="s">
        <v>26</v>
      </c>
      <c r="L49" s="13" t="s">
        <v>20</v>
      </c>
    </row>
    <row r="50" spans="2:16" x14ac:dyDescent="0.2">
      <c r="B50" s="13" t="s">
        <v>24</v>
      </c>
      <c r="C50" s="11"/>
      <c r="D50" s="11"/>
      <c r="E50" s="11"/>
      <c r="F50" s="11"/>
      <c r="G50" s="11"/>
      <c r="H50" s="11"/>
      <c r="I50" s="11"/>
      <c r="J50" s="11"/>
      <c r="K50" s="13" t="s">
        <v>11</v>
      </c>
      <c r="L50" s="11"/>
    </row>
    <row r="52" spans="2:16" x14ac:dyDescent="0.2">
      <c r="P52" s="14"/>
    </row>
  </sheetData>
  <sheetProtection algorithmName="SHA-512" hashValue="044LyTJzI5LjMEP575ciJ6f64cgzhCxaJON1N2RThGYkr6/wYMLU/DrC2qs8CfNLDMRST07Y84jJO6lalhU84w==" saltValue="Joe78XQqB+YTwuBNCKUAeQ==" spinCount="100000" sheet="1" objects="1" scenarios="1"/>
  <mergeCells count="3">
    <mergeCell ref="B1:G1"/>
    <mergeCell ref="D2:H2"/>
    <mergeCell ref="B2:C2"/>
  </mergeCells>
  <conditionalFormatting sqref="D8 L8:O8 Q8">
    <cfRule type="expression" dxfId="145" priority="146">
      <formula>$B$8="Oberliga_Auswärtsspiel"</formula>
    </cfRule>
  </conditionalFormatting>
  <conditionalFormatting sqref="D9 L9:O9 Q9">
    <cfRule type="expression" dxfId="144" priority="114">
      <formula>$B$9="Oberliga_Auswärtsspiel"</formula>
    </cfRule>
  </conditionalFormatting>
  <conditionalFormatting sqref="D10 L10:O10 Q10">
    <cfRule type="expression" dxfId="143" priority="113">
      <formula>$B$10="Oberliga_Auswärtsspiel"</formula>
    </cfRule>
  </conditionalFormatting>
  <conditionalFormatting sqref="D11 L11:O11 Q11">
    <cfRule type="expression" dxfId="142" priority="112">
      <formula>$B$11="Oberliga_Auswärtsspiel"</formula>
    </cfRule>
  </conditionalFormatting>
  <conditionalFormatting sqref="D12 L12:O12 Q12">
    <cfRule type="expression" dxfId="141" priority="111">
      <formula>$B$12="Oberliga_Auswärtsspiel"</formula>
    </cfRule>
  </conditionalFormatting>
  <conditionalFormatting sqref="D13 L13:O13 Q13">
    <cfRule type="expression" dxfId="140" priority="110">
      <formula>$B$13="Oberliga_Auswärtsspiel"</formula>
    </cfRule>
  </conditionalFormatting>
  <conditionalFormatting sqref="D14 L14:O14 Q14">
    <cfRule type="expression" dxfId="139" priority="109">
      <formula>$B$14="Oberliga_Auswärtsspiel"</formula>
    </cfRule>
  </conditionalFormatting>
  <conditionalFormatting sqref="D15 L15:O15 Q15">
    <cfRule type="expression" dxfId="138" priority="108">
      <formula>$B$15="Oberliga_Auswärtsspiel"</formula>
    </cfRule>
  </conditionalFormatting>
  <conditionalFormatting sqref="D16 L16:O16 Q16">
    <cfRule type="expression" dxfId="137" priority="107">
      <formula>$B$16="Oberliga_Auswärtsspiel"</formula>
    </cfRule>
  </conditionalFormatting>
  <conditionalFormatting sqref="D17 L17:O17 Q17">
    <cfRule type="expression" dxfId="136" priority="106">
      <formula>$B$17="Oberliga_Auswärtsspiel"</formula>
    </cfRule>
  </conditionalFormatting>
  <conditionalFormatting sqref="D18 L18:O18 Q18">
    <cfRule type="expression" dxfId="135" priority="105">
      <formula>$B$18="Oberliga_Auswärtsspiel"</formula>
    </cfRule>
  </conditionalFormatting>
  <conditionalFormatting sqref="D19 L19:O19 Q19">
    <cfRule type="expression" dxfId="134" priority="104">
      <formula>$B$19="Oberliga_Auswärtsspiel"</formula>
    </cfRule>
  </conditionalFormatting>
  <conditionalFormatting sqref="D20 L20:O20 Q20">
    <cfRule type="expression" dxfId="133" priority="103">
      <formula>$B$20="Oberliga_Auswärtsspiel"</formula>
    </cfRule>
  </conditionalFormatting>
  <conditionalFormatting sqref="D21 L21:O21 Q21">
    <cfRule type="expression" dxfId="132" priority="102">
      <formula>$B$21="Oberliga_Auswärtsspiel"</formula>
    </cfRule>
  </conditionalFormatting>
  <conditionalFormatting sqref="D22 L22:O22 Q22">
    <cfRule type="expression" dxfId="131" priority="101">
      <formula>$B$22="Oberliga_Auswärtsspiel"</formula>
    </cfRule>
  </conditionalFormatting>
  <conditionalFormatting sqref="D23 L23:O23 Q23">
    <cfRule type="expression" dxfId="130" priority="100">
      <formula>$B$23="Oberliga_Auswärtsspiel"</formula>
    </cfRule>
  </conditionalFormatting>
  <conditionalFormatting sqref="D24 L24:O24 Q24">
    <cfRule type="expression" dxfId="129" priority="26">
      <formula>$B$24="Oberliga_Auswärtsspiel"</formula>
    </cfRule>
  </conditionalFormatting>
  <conditionalFormatting sqref="D25 L25:O25 Q25">
    <cfRule type="expression" dxfId="128" priority="25">
      <formula>$B$25="Oberliga_Auswärtsspiel"</formula>
    </cfRule>
  </conditionalFormatting>
  <conditionalFormatting sqref="D26 L26:O26 Q26">
    <cfRule type="expression" dxfId="127" priority="24">
      <formula>$B$26="Oberliga_Auswärtsspiel"</formula>
    </cfRule>
  </conditionalFormatting>
  <conditionalFormatting sqref="D27 L27:O27 Q27">
    <cfRule type="expression" dxfId="126" priority="23">
      <formula>$B$27="Oberliga_Auswärtsspiel"</formula>
    </cfRule>
  </conditionalFormatting>
  <conditionalFormatting sqref="D28 L28:O28 Q28">
    <cfRule type="expression" dxfId="125" priority="22">
      <formula>$B$28="Oberliga_Auswärtsspiel"</formula>
    </cfRule>
  </conditionalFormatting>
  <conditionalFormatting sqref="D29 L29:O29 Q29">
    <cfRule type="expression" dxfId="124" priority="21">
      <formula>$B$29="Oberliga_Auswärtsspiel"</formula>
    </cfRule>
  </conditionalFormatting>
  <conditionalFormatting sqref="D30 L30:O30 Q30">
    <cfRule type="expression" dxfId="123" priority="20">
      <formula>$B$30="Oberliga_Auswärtsspiel"</formula>
    </cfRule>
  </conditionalFormatting>
  <conditionalFormatting sqref="D31 L31:O31 Q31">
    <cfRule type="expression" dxfId="122" priority="19">
      <formula>$B$31="Oberliga_Auswärtsspiel"</formula>
    </cfRule>
  </conditionalFormatting>
  <conditionalFormatting sqref="D32 L32:O32 Q32">
    <cfRule type="expression" dxfId="121" priority="18">
      <formula>$B$32="Oberliga_Auswärtsspiel"</formula>
    </cfRule>
  </conditionalFormatting>
  <conditionalFormatting sqref="L8:N8 Q8">
    <cfRule type="expression" dxfId="120" priority="142">
      <formula>$K$8="Betreuungs-/Verpflegungszuschuss"</formula>
    </cfRule>
  </conditionalFormatting>
  <conditionalFormatting sqref="L8:N8">
    <cfRule type="expression" dxfId="119" priority="147">
      <formula>$K$8="Übernachtungskosten_ohne_Verpflegung"</formula>
    </cfRule>
  </conditionalFormatting>
  <conditionalFormatting sqref="L9:N9 Q9">
    <cfRule type="expression" dxfId="118" priority="129">
      <formula>$K$9="Betreuungs-/Verpflegungszuschuss"</formula>
    </cfRule>
  </conditionalFormatting>
  <conditionalFormatting sqref="L10:N10 Q10">
    <cfRule type="expression" dxfId="117" priority="128">
      <formula>$K$10="Betreuungs-/Verpflegungszuschuss"</formula>
    </cfRule>
  </conditionalFormatting>
  <conditionalFormatting sqref="L11:N11 Q11">
    <cfRule type="expression" dxfId="116" priority="127">
      <formula>$K$11="Betreuungs-/Verpflegungszuschuss"</formula>
    </cfRule>
  </conditionalFormatting>
  <conditionalFormatting sqref="L12:N12 Q12">
    <cfRule type="expression" dxfId="115" priority="126">
      <formula>$K$12="Betreuungs-/Verpflegungszuschuss"</formula>
    </cfRule>
  </conditionalFormatting>
  <conditionalFormatting sqref="L13:N13 Q13">
    <cfRule type="expression" dxfId="114" priority="125">
      <formula>$K$13="Betreuungs-/Verpflegungszuschuss"</formula>
    </cfRule>
  </conditionalFormatting>
  <conditionalFormatting sqref="L14:N14 Q14">
    <cfRule type="expression" dxfId="113" priority="79">
      <formula>$K$14="Betreuungs-/Verpflegungszuschuss"</formula>
    </cfRule>
  </conditionalFormatting>
  <conditionalFormatting sqref="L15:N15 Q15">
    <cfRule type="expression" dxfId="112" priority="78">
      <formula>$K$15="Betreuungs-/Verpflegungszuschuss"</formula>
    </cfRule>
  </conditionalFormatting>
  <conditionalFormatting sqref="L16:N16 Q16">
    <cfRule type="expression" dxfId="111" priority="77">
      <formula>$K$16="Betreuungs-/Verpflegungszuschuss"</formula>
    </cfRule>
  </conditionalFormatting>
  <conditionalFormatting sqref="L17:N17 Q17">
    <cfRule type="expression" dxfId="110" priority="76">
      <formula>$K$17="Betreuungs-/Verpflegungszuschuss"</formula>
    </cfRule>
  </conditionalFormatting>
  <conditionalFormatting sqref="L18:N18 Q18">
    <cfRule type="expression" dxfId="109" priority="75">
      <formula>$K$18="Betreuungs-/Verpflegungszuschuss"</formula>
    </cfRule>
  </conditionalFormatting>
  <conditionalFormatting sqref="L19:N19 Q19">
    <cfRule type="expression" dxfId="108" priority="74">
      <formula>$K$19="Betreuungs-/Verpflegungszuschuss"</formula>
    </cfRule>
  </conditionalFormatting>
  <conditionalFormatting sqref="L20:N20 Q20">
    <cfRule type="expression" dxfId="107" priority="73">
      <formula>$K$20="Betreuungs-/Verpflegungszuschuss"</formula>
    </cfRule>
  </conditionalFormatting>
  <conditionalFormatting sqref="L21:N21 Q21">
    <cfRule type="expression" dxfId="106" priority="72">
      <formula>$K$21="Betreuungs-/Verpflegungszuschuss"</formula>
    </cfRule>
  </conditionalFormatting>
  <conditionalFormatting sqref="L22:N22 Q22">
    <cfRule type="expression" dxfId="105" priority="71">
      <formula>$K$22="Betreuungs-/Verpflegungszuschuss"</formula>
    </cfRule>
  </conditionalFormatting>
  <conditionalFormatting sqref="L23:N23 Q23">
    <cfRule type="expression" dxfId="104" priority="70">
      <formula>$K$23="Betreuungs-/Verpflegungszuschuss"</formula>
    </cfRule>
  </conditionalFormatting>
  <conditionalFormatting sqref="L24:N24 Q24">
    <cfRule type="expression" dxfId="103" priority="56">
      <formula>$K$24="Betreuungs-/Verpflegungszuschuss"</formula>
    </cfRule>
  </conditionalFormatting>
  <conditionalFormatting sqref="L25:N25 Q25">
    <cfRule type="expression" dxfId="102" priority="55">
      <formula>$K$25="Betreuungs-/Verpflegungszuschuss"</formula>
    </cfRule>
  </conditionalFormatting>
  <conditionalFormatting sqref="L26:N26 Q26">
    <cfRule type="expression" dxfId="101" priority="54">
      <formula>$K$26="Betreuungs-/Verpflegungszuschuss"</formula>
    </cfRule>
  </conditionalFormatting>
  <conditionalFormatting sqref="L27:N27 Q27">
    <cfRule type="expression" dxfId="100" priority="53">
      <formula>$K$27="Betreuungs-/Verpflegungszuschuss"</formula>
    </cfRule>
  </conditionalFormatting>
  <conditionalFormatting sqref="L28:N28 Q28">
    <cfRule type="expression" dxfId="99" priority="52">
      <formula>$K$28="Betreuungs-/Verpflegungszuschuss"</formula>
    </cfRule>
  </conditionalFormatting>
  <conditionalFormatting sqref="L29:N29 Q29">
    <cfRule type="expression" dxfId="98" priority="51">
      <formula>$K$29="Betreuungs-/Verpflegungszuschuss"</formula>
    </cfRule>
  </conditionalFormatting>
  <conditionalFormatting sqref="L30:N30 Q30">
    <cfRule type="expression" dxfId="97" priority="50">
      <formula>$K$30="Betreuungs-/Verpflegungszuschuss"</formula>
    </cfRule>
  </conditionalFormatting>
  <conditionalFormatting sqref="L31:N31 Q31">
    <cfRule type="expression" dxfId="96" priority="49">
      <formula>$K$31="Betreuungs-/Verpflegungszuschuss"</formula>
    </cfRule>
  </conditionalFormatting>
  <conditionalFormatting sqref="L32:N32 Q32">
    <cfRule type="expression" dxfId="95" priority="48">
      <formula>$K$32="Betreuungs-/Verpflegungszuschuss"</formula>
    </cfRule>
  </conditionalFormatting>
  <conditionalFormatting sqref="L33:N33 Q33">
    <cfRule type="expression" dxfId="94" priority="47">
      <formula>$K$33="Betreuungs-/Verpflegungszuschuss"</formula>
    </cfRule>
  </conditionalFormatting>
  <conditionalFormatting sqref="L34:N34 Q34">
    <cfRule type="expression" dxfId="93" priority="11">
      <formula>$K$34="Betreuungs-/Verpflegungszuschuss"</formula>
    </cfRule>
  </conditionalFormatting>
  <conditionalFormatting sqref="L35:N35 Q35">
    <cfRule type="expression" dxfId="92" priority="10">
      <formula>$K$35="Betreuungs-/Verpflegungszuschuss"</formula>
    </cfRule>
  </conditionalFormatting>
  <conditionalFormatting sqref="L36:N36 Q36">
    <cfRule type="expression" dxfId="91" priority="9">
      <formula>$K$36="Betreuungs-/Verpflegungszuschuss"</formula>
    </cfRule>
  </conditionalFormatting>
  <conditionalFormatting sqref="L37:N37 Q37">
    <cfRule type="expression" dxfId="90" priority="8">
      <formula>$K$37="Betreuungs-/Verpflegungszuschuss"</formula>
    </cfRule>
  </conditionalFormatting>
  <conditionalFormatting sqref="L38:N38 Q38">
    <cfRule type="expression" dxfId="89" priority="7">
      <formula>$K$38="Betreuungs-/Verpflegungszuschuss"</formula>
    </cfRule>
  </conditionalFormatting>
  <conditionalFormatting sqref="L9:O9">
    <cfRule type="expression" dxfId="88" priority="141">
      <formula>$K$9="Übernachtungskosten_ohne_Verpflegung"</formula>
    </cfRule>
  </conditionalFormatting>
  <conditionalFormatting sqref="L10:O10">
    <cfRule type="expression" dxfId="87" priority="140">
      <formula>$K$10="Übernachtungskosten_ohne_Verpflegung"</formula>
    </cfRule>
  </conditionalFormatting>
  <conditionalFormatting sqref="L11:O11">
    <cfRule type="expression" dxfId="86" priority="139">
      <formula>$K$11="Übernachtungskosten_ohne_Verpflegung"</formula>
    </cfRule>
  </conditionalFormatting>
  <conditionalFormatting sqref="L12:O12">
    <cfRule type="expression" dxfId="85" priority="138">
      <formula>$K$12="Übernachtungskosten_ohne_Verpflegung"</formula>
    </cfRule>
  </conditionalFormatting>
  <conditionalFormatting sqref="L13:O13">
    <cfRule type="expression" dxfId="84" priority="137">
      <formula>$K$13="Übernachtungskosten_ohne_Verpflegung"</formula>
    </cfRule>
  </conditionalFormatting>
  <conditionalFormatting sqref="L14:O14">
    <cfRule type="expression" dxfId="83" priority="136">
      <formula>$K$14="Übernachtungskosten_ohne_Verpflegung"</formula>
    </cfRule>
  </conditionalFormatting>
  <conditionalFormatting sqref="L15:O15">
    <cfRule type="expression" dxfId="82" priority="135">
      <formula>$K$15="Übernachtungskosten_ohne_Verpflegung"</formula>
    </cfRule>
  </conditionalFormatting>
  <conditionalFormatting sqref="L16:O16">
    <cfRule type="expression" dxfId="81" priority="134">
      <formula>$K$16="Übernachtungskosten_ohne_Verpflegung"</formula>
    </cfRule>
  </conditionalFormatting>
  <conditionalFormatting sqref="L17:O17">
    <cfRule type="expression" dxfId="80" priority="133">
      <formula>$K$17="Übernachtungskosten_ohne_Verpflegung"</formula>
    </cfRule>
  </conditionalFormatting>
  <conditionalFormatting sqref="L18:O18">
    <cfRule type="expression" dxfId="79" priority="132">
      <formula>$K$18="Übernachtungskosten_ohne_Verpflegung"</formula>
    </cfRule>
  </conditionalFormatting>
  <conditionalFormatting sqref="L19:O19">
    <cfRule type="expression" dxfId="78" priority="131">
      <formula>$K$19="Übernachtungskosten_ohne_Verpflegung"</formula>
    </cfRule>
  </conditionalFormatting>
  <conditionalFormatting sqref="L20:O20">
    <cfRule type="expression" dxfId="77" priority="130">
      <formula>$K$20="Übernachtungskosten_ohne_Verpflegung"</formula>
    </cfRule>
  </conditionalFormatting>
  <conditionalFormatting sqref="L21:O21">
    <cfRule type="expression" dxfId="76" priority="69">
      <formula>$K$21="Übernachtungskosten_ohne_Verpflegung"</formula>
    </cfRule>
  </conditionalFormatting>
  <conditionalFormatting sqref="L22:O22">
    <cfRule type="expression" dxfId="75" priority="68">
      <formula>$K$22="Übernachtungskosten_ohne_Verpflegung"</formula>
    </cfRule>
  </conditionalFormatting>
  <conditionalFormatting sqref="L23:O23">
    <cfRule type="expression" dxfId="74" priority="67">
      <formula>$K$23="Übernachtungskosten_ohne_Verpflegung"</formula>
    </cfRule>
  </conditionalFormatting>
  <conditionalFormatting sqref="L24:O24">
    <cfRule type="expression" dxfId="73" priority="66">
      <formula>$K$24="Übernachtungskosten_ohne_Verpflegung"</formula>
    </cfRule>
  </conditionalFormatting>
  <conditionalFormatting sqref="L25:O25">
    <cfRule type="expression" dxfId="72" priority="65">
      <formula>$K$25="Übernachtungskosten_ohne_Verpflegung"</formula>
    </cfRule>
  </conditionalFormatting>
  <conditionalFormatting sqref="L26:O26">
    <cfRule type="expression" dxfId="71" priority="64">
      <formula>$K$26="Übernachtungskosten_ohne_Verpflegung"</formula>
    </cfRule>
  </conditionalFormatting>
  <conditionalFormatting sqref="L27:O27">
    <cfRule type="expression" dxfId="70" priority="63">
      <formula>$K$27="Übernachtungskosten_ohne_Verpflegung"</formula>
    </cfRule>
  </conditionalFormatting>
  <conditionalFormatting sqref="L28:O28">
    <cfRule type="expression" dxfId="69" priority="62">
      <formula>$K$28="Übernachtungskosten_ohne_Verpflegung"</formula>
    </cfRule>
  </conditionalFormatting>
  <conditionalFormatting sqref="L29:O29">
    <cfRule type="expression" dxfId="68" priority="61">
      <formula>$K$29="Übernachtungskosten_ohne_Verpflegung"</formula>
    </cfRule>
  </conditionalFormatting>
  <conditionalFormatting sqref="L30:O30">
    <cfRule type="expression" dxfId="67" priority="60">
      <formula>$K$30="Übernachtungskosten_ohne_Verpflegung"</formula>
    </cfRule>
  </conditionalFormatting>
  <conditionalFormatting sqref="L31:O31">
    <cfRule type="expression" dxfId="66" priority="59">
      <formula>$K$31="Übernachtungskosten_ohne_Verpflegung"</formula>
    </cfRule>
  </conditionalFormatting>
  <conditionalFormatting sqref="L32:O32">
    <cfRule type="expression" dxfId="65" priority="58">
      <formula>$K$32="Übernachtungskosten_ohne_Verpflegung"</formula>
    </cfRule>
  </conditionalFormatting>
  <conditionalFormatting sqref="L32:O33 D33 Q33">
    <cfRule type="expression" dxfId="64" priority="17">
      <formula>$B$33="Oberliga_Auswärtsspiel"</formula>
    </cfRule>
  </conditionalFormatting>
  <conditionalFormatting sqref="L33:O33">
    <cfRule type="expression" dxfId="63" priority="57">
      <formula>$K$33="Übernachtungskosten_ohne_Verpflegung"</formula>
    </cfRule>
  </conditionalFormatting>
  <conditionalFormatting sqref="L34:O34">
    <cfRule type="expression" dxfId="62" priority="16">
      <formula>$K$34="Übernachtungskosten_ohne_Verpflegung"</formula>
    </cfRule>
  </conditionalFormatting>
  <conditionalFormatting sqref="L35:O35">
    <cfRule type="expression" dxfId="61" priority="15">
      <formula>$K$35="Übernachtungskosten_ohne_Verpflegung"</formula>
    </cfRule>
  </conditionalFormatting>
  <conditionalFormatting sqref="L36:O36">
    <cfRule type="expression" dxfId="60" priority="14">
      <formula>$K$36="Übernachtungskosten_ohne_Verpflegung"</formula>
    </cfRule>
  </conditionalFormatting>
  <conditionalFormatting sqref="L37:O37">
    <cfRule type="expression" dxfId="59" priority="13">
      <formula>$K$37="Übernachtungskosten_ohne_Verpflegung"</formula>
    </cfRule>
  </conditionalFormatting>
  <conditionalFormatting sqref="L38:O38">
    <cfRule type="expression" dxfId="58" priority="12">
      <formula>$K$38="Übernachtungskosten_ohne_Verpflegung"</formula>
    </cfRule>
  </conditionalFormatting>
  <conditionalFormatting sqref="M8:O8">
    <cfRule type="expression" dxfId="57" priority="144">
      <formula>$K$8="Reise_mit_öffentlichen_Verkehrsmitteln"</formula>
    </cfRule>
  </conditionalFormatting>
  <conditionalFormatting sqref="M9:O9">
    <cfRule type="expression" dxfId="56" priority="119">
      <formula>$K$9="Reise_mit_öffentlichen_Verkehrsmitteln"</formula>
    </cfRule>
  </conditionalFormatting>
  <conditionalFormatting sqref="M10:O10">
    <cfRule type="expression" dxfId="55" priority="118">
      <formula>$K$10="Reise_mit_öffentlichen_Verkehrsmitteln"</formula>
    </cfRule>
  </conditionalFormatting>
  <conditionalFormatting sqref="M11:O11">
    <cfRule type="expression" dxfId="54" priority="117">
      <formula>$K$11="Reise_mit_öffentlichen_Verkehrsmitteln"</formula>
    </cfRule>
  </conditionalFormatting>
  <conditionalFormatting sqref="M12:O12">
    <cfRule type="expression" dxfId="53" priority="116">
      <formula>$K$12="Reise_mit_öffentlichen_Verkehrsmitteln"</formula>
    </cfRule>
  </conditionalFormatting>
  <conditionalFormatting sqref="M13:O13">
    <cfRule type="expression" dxfId="52" priority="115">
      <formula>$K$13="Reise_mit_öffentlichen_Verkehrsmitteln"</formula>
    </cfRule>
  </conditionalFormatting>
  <conditionalFormatting sqref="M14:O14">
    <cfRule type="expression" dxfId="51" priority="99">
      <formula>$K$14="Reise_mit_öffentlichen_Verkehrsmitteln"</formula>
    </cfRule>
  </conditionalFormatting>
  <conditionalFormatting sqref="M15:O15">
    <cfRule type="expression" dxfId="50" priority="98">
      <formula>$K$15="Reise_mit_öffentlichen_Verkehrsmitteln"</formula>
    </cfRule>
  </conditionalFormatting>
  <conditionalFormatting sqref="M16:O16">
    <cfRule type="expression" dxfId="49" priority="97">
      <formula>$K$16="Reise_mit_öffentlichen_Verkehrsmitteln"</formula>
    </cfRule>
  </conditionalFormatting>
  <conditionalFormatting sqref="M17:O17">
    <cfRule type="expression" dxfId="48" priority="96">
      <formula>$K$17="Reise_mit_öffentlichen_Verkehrsmitteln"</formula>
    </cfRule>
  </conditionalFormatting>
  <conditionalFormatting sqref="M18:O18">
    <cfRule type="expression" dxfId="47" priority="95">
      <formula>$K$18="Reise_mit_öffentlichen_Verkehrsmitteln"</formula>
    </cfRule>
  </conditionalFormatting>
  <conditionalFormatting sqref="M19:O19">
    <cfRule type="expression" dxfId="46" priority="94">
      <formula>$K$19="Reise_mit_öffentlichen_Verkehrsmitteln"</formula>
    </cfRule>
  </conditionalFormatting>
  <conditionalFormatting sqref="M20:O20">
    <cfRule type="expression" dxfId="45" priority="93">
      <formula>$K$20="Reise_mit_öffentlichen_Verkehrsmitteln"</formula>
    </cfRule>
  </conditionalFormatting>
  <conditionalFormatting sqref="M21:O21">
    <cfRule type="expression" dxfId="44" priority="92">
      <formula>$K$21="Reise_mit_öffentlichen_Verkehrsmitteln"</formula>
    </cfRule>
  </conditionalFormatting>
  <conditionalFormatting sqref="M22:O22">
    <cfRule type="expression" dxfId="43" priority="91">
      <formula>$K$22="Reise_mit_öffentlichen_Verkehrsmitteln"</formula>
    </cfRule>
  </conditionalFormatting>
  <conditionalFormatting sqref="M23:O23">
    <cfRule type="expression" dxfId="42" priority="90">
      <formula>$K$23="Reise_mit_öffentlichen_Verkehrsmitteln"</formula>
    </cfRule>
  </conditionalFormatting>
  <conditionalFormatting sqref="M24:O24">
    <cfRule type="expression" dxfId="41" priority="36">
      <formula>$K$24="Reise_mit_öffentlichen_Verkehrsmitteln"</formula>
    </cfRule>
  </conditionalFormatting>
  <conditionalFormatting sqref="M25:O25">
    <cfRule type="expression" dxfId="40" priority="35">
      <formula>$K$25="Reise_mit_öffentlichen_Verkehrsmitteln"</formula>
    </cfRule>
  </conditionalFormatting>
  <conditionalFormatting sqref="M26:O26">
    <cfRule type="expression" dxfId="39" priority="34">
      <formula>$K$26="Reise_mit_öffentlichen_Verkehrsmitteln"</formula>
    </cfRule>
  </conditionalFormatting>
  <conditionalFormatting sqref="M27:O27">
    <cfRule type="expression" dxfId="38" priority="33">
      <formula>$K$27="Reise_mit_öffentlichen_Verkehrsmitteln"</formula>
    </cfRule>
  </conditionalFormatting>
  <conditionalFormatting sqref="M28:O28">
    <cfRule type="expression" dxfId="37" priority="32">
      <formula>$K$28="Reise_mit_öffentlichen_Verkehrsmitteln"</formula>
    </cfRule>
  </conditionalFormatting>
  <conditionalFormatting sqref="M29:O29">
    <cfRule type="expression" dxfId="36" priority="31">
      <formula>$K$29="Reise_mit_öffentlichen_Verkehrsmitteln"</formula>
    </cfRule>
  </conditionalFormatting>
  <conditionalFormatting sqref="M30:O30">
    <cfRule type="expression" dxfId="35" priority="30">
      <formula>$K$30="Reise_mit_öffentlichen_Verkehrsmitteln"</formula>
    </cfRule>
  </conditionalFormatting>
  <conditionalFormatting sqref="M31:O31">
    <cfRule type="expression" dxfId="34" priority="29">
      <formula>$K$31="Reise_mit_öffentlichen_Verkehrsmitteln"</formula>
    </cfRule>
  </conditionalFormatting>
  <conditionalFormatting sqref="M32:O32">
    <cfRule type="expression" dxfId="33" priority="28">
      <formula>$K$32="Reise_mit_öffentlichen_Verkehrsmitteln"</formula>
    </cfRule>
  </conditionalFormatting>
  <conditionalFormatting sqref="M33:O33">
    <cfRule type="expression" dxfId="32" priority="27">
      <formula>$K$33="Reise_mit_öffentlichen_Verkehrsmitteln"</formula>
    </cfRule>
  </conditionalFormatting>
  <conditionalFormatting sqref="M33:O34">
    <cfRule type="expression" dxfId="31" priority="1">
      <formula>$K$34="Reise_mit_öffentlichen_Verkehrsmitteln"</formula>
    </cfRule>
  </conditionalFormatting>
  <conditionalFormatting sqref="O8 Q8">
    <cfRule type="expression" dxfId="30" priority="143">
      <formula>$K$8="Kilometerpauschale"</formula>
    </cfRule>
  </conditionalFormatting>
  <conditionalFormatting sqref="O9 Q9">
    <cfRule type="expression" dxfId="29" priority="124">
      <formula>$K$9="Kilometerpauschale"</formula>
    </cfRule>
  </conditionalFormatting>
  <conditionalFormatting sqref="O10 Q10">
    <cfRule type="expression" dxfId="28" priority="123">
      <formula>$K$10="Kilometerpauschale"</formula>
    </cfRule>
  </conditionalFormatting>
  <conditionalFormatting sqref="O11 Q11">
    <cfRule type="expression" dxfId="27" priority="122">
      <formula>$K$11="Kilometerpauschale"</formula>
    </cfRule>
  </conditionalFormatting>
  <conditionalFormatting sqref="O12 Q12">
    <cfRule type="expression" dxfId="26" priority="121">
      <formula>$K$12="Kilometerpauschale"</formula>
    </cfRule>
  </conditionalFormatting>
  <conditionalFormatting sqref="O13 Q13">
    <cfRule type="expression" dxfId="25" priority="120">
      <formula>$K$13="Kilometerpauschale"</formula>
    </cfRule>
  </conditionalFormatting>
  <conditionalFormatting sqref="O14 Q14">
    <cfRule type="expression" dxfId="24" priority="89">
      <formula>$K$14="Kilometerpauschale"</formula>
    </cfRule>
  </conditionalFormatting>
  <conditionalFormatting sqref="O15 Q15">
    <cfRule type="expression" dxfId="23" priority="88">
      <formula>$K$15="Kilometerpauschale"</formula>
    </cfRule>
  </conditionalFormatting>
  <conditionalFormatting sqref="O16 Q16">
    <cfRule type="expression" dxfId="22" priority="87">
      <formula>$K$16="Kilometerpauschale"</formula>
    </cfRule>
  </conditionalFormatting>
  <conditionalFormatting sqref="O17 Q17">
    <cfRule type="expression" dxfId="21" priority="86">
      <formula>$K$17="Kilometerpauschale"</formula>
    </cfRule>
  </conditionalFormatting>
  <conditionalFormatting sqref="O18 Q18">
    <cfRule type="expression" dxfId="20" priority="85">
      <formula>$K$18="Kilometerpauschale"</formula>
    </cfRule>
  </conditionalFormatting>
  <conditionalFormatting sqref="O19 Q19">
    <cfRule type="expression" dxfId="19" priority="84">
      <formula>$K$19="Kilometerpauschale"</formula>
    </cfRule>
  </conditionalFormatting>
  <conditionalFormatting sqref="O20 Q20">
    <cfRule type="expression" dxfId="18" priority="83">
      <formula>$K$20="Kilometerpauschale"</formula>
    </cfRule>
  </conditionalFormatting>
  <conditionalFormatting sqref="O21 Q21">
    <cfRule type="expression" dxfId="17" priority="82">
      <formula>$K$21="Kilometerpauschale"</formula>
    </cfRule>
  </conditionalFormatting>
  <conditionalFormatting sqref="O22 Q22">
    <cfRule type="expression" dxfId="16" priority="81">
      <formula>$K$22="Kilometerpauschale"</formula>
    </cfRule>
  </conditionalFormatting>
  <conditionalFormatting sqref="O23 Q23">
    <cfRule type="expression" dxfId="15" priority="80">
      <formula>$K$23="Kilometerpauschale"</formula>
    </cfRule>
  </conditionalFormatting>
  <conditionalFormatting sqref="O24 Q24">
    <cfRule type="expression" dxfId="14" priority="46">
      <formula>$K$24="Kilometerpauschale"</formula>
    </cfRule>
  </conditionalFormatting>
  <conditionalFormatting sqref="O25 Q25">
    <cfRule type="expression" dxfId="13" priority="45">
      <formula>$K$25="Kilometerpauschale"</formula>
    </cfRule>
  </conditionalFormatting>
  <conditionalFormatting sqref="O26 Q26">
    <cfRule type="expression" dxfId="12" priority="44">
      <formula>$K$26="Kilometerpauschale"</formula>
    </cfRule>
  </conditionalFormatting>
  <conditionalFormatting sqref="O27 Q27">
    <cfRule type="expression" dxfId="11" priority="43">
      <formula>$K$27="Kilometerpauschale"</formula>
    </cfRule>
  </conditionalFormatting>
  <conditionalFormatting sqref="O28 Q28">
    <cfRule type="expression" dxfId="10" priority="42">
      <formula>$K$28="Kilometerpauschale"</formula>
    </cfRule>
  </conditionalFormatting>
  <conditionalFormatting sqref="O29 Q29">
    <cfRule type="expression" dxfId="9" priority="41">
      <formula>$K$29="Kilometerpauschale"</formula>
    </cfRule>
  </conditionalFormatting>
  <conditionalFormatting sqref="O30 Q30">
    <cfRule type="expression" dxfId="8" priority="40">
      <formula>$K$30="Kilometerpauschale"</formula>
    </cfRule>
  </conditionalFormatting>
  <conditionalFormatting sqref="O31 Q31">
    <cfRule type="expression" dxfId="7" priority="39">
      <formula>$K$31="Kilometerpauschale"</formula>
    </cfRule>
  </conditionalFormatting>
  <conditionalFormatting sqref="O32 Q32">
    <cfRule type="expression" dxfId="6" priority="38">
      <formula>$K$32="Kilometerpauschale"</formula>
    </cfRule>
  </conditionalFormatting>
  <conditionalFormatting sqref="O33 Q33">
    <cfRule type="expression" dxfId="5" priority="37">
      <formula>$K$33="Kilometerpauschale"</formula>
    </cfRule>
  </conditionalFormatting>
  <conditionalFormatting sqref="O34 Q34">
    <cfRule type="expression" dxfId="4" priority="6">
      <formula>$K$34="Kilometerpauschale"</formula>
    </cfRule>
  </conditionalFormatting>
  <conditionalFormatting sqref="O35 Q35">
    <cfRule type="expression" dxfId="3" priority="5">
      <formula>$K$35="Kilometerpauschale"</formula>
    </cfRule>
  </conditionalFormatting>
  <conditionalFormatting sqref="O36 Q36">
    <cfRule type="expression" dxfId="2" priority="4">
      <formula>$K$36="Kilometerpauschale"</formula>
    </cfRule>
  </conditionalFormatting>
  <conditionalFormatting sqref="O37 Q37">
    <cfRule type="expression" dxfId="1" priority="3">
      <formula>$K$37="Kilometerpauschale"</formula>
    </cfRule>
  </conditionalFormatting>
  <conditionalFormatting sqref="O38 Q38">
    <cfRule type="expression" dxfId="0" priority="2">
      <formula>$K$38="Kilometerpauschale"</formula>
    </cfRule>
  </conditionalFormatting>
  <dataValidations count="3">
    <dataValidation type="list" allowBlank="1" showInputMessage="1" showErrorMessage="1" sqref="K8:K38" xr:uid="{645DB80E-CBF5-4462-BC0B-6B25D09E0FE2}">
      <formula1>INDIRECT(B8)</formula1>
    </dataValidation>
    <dataValidation type="list" allowBlank="1" showInputMessage="1" showErrorMessage="1" sqref="L8:L38" xr:uid="{A8399F40-1CC7-4350-89B1-936FD9A251BF}">
      <formula1>INDIRECT(K8)</formula1>
    </dataValidation>
    <dataValidation type="list" allowBlank="1" showInputMessage="1" showErrorMessage="1" sqref="B8:B38" xr:uid="{3DE868FC-DE75-4CA6-B042-9D2BA50EEB7D}">
      <formula1>$B$46:$B$50</formula1>
    </dataValidation>
  </dataValidations>
  <pageMargins left="0.31496062992125984" right="0.31496062992125984" top="0.39370078740157483" bottom="0.39370078740157483" header="0.11811023622047245" footer="0.11811023622047245"/>
  <pageSetup paperSize="8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C9993D-7247-4ED9-B0E3-7DCC34DFA7D9}">
          <x14:formula1>
            <xm:f>Tabelle2!$N$2:$N$3</xm:f>
          </x14:formula1>
          <xm:sqref>R8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C3E5-1000-4DF1-AAF6-0ACB6F90142F}">
  <dimension ref="A1:N5"/>
  <sheetViews>
    <sheetView workbookViewId="0">
      <selection activeCell="N4" sqref="N4"/>
    </sheetView>
  </sheetViews>
  <sheetFormatPr baseColWidth="10" defaultRowHeight="15" x14ac:dyDescent="0.25"/>
  <cols>
    <col min="1" max="1" width="23.5703125" customWidth="1"/>
    <col min="2" max="2" width="33.28515625" customWidth="1"/>
    <col min="3" max="3" width="31.28515625" customWidth="1"/>
    <col min="4" max="4" width="18.5703125" customWidth="1"/>
    <col min="8" max="8" width="18" customWidth="1"/>
    <col min="9" max="9" width="20.7109375" customWidth="1"/>
    <col min="10" max="10" width="17.7109375" customWidth="1"/>
    <col min="11" max="11" width="33.42578125" customWidth="1"/>
    <col min="12" max="12" width="21.85546875" customWidth="1"/>
  </cols>
  <sheetData>
    <row r="1" spans="1:14" x14ac:dyDescent="0.25">
      <c r="A1" s="2" t="s">
        <v>8</v>
      </c>
      <c r="B1" s="2" t="s">
        <v>22</v>
      </c>
      <c r="C1" s="2" t="s">
        <v>23</v>
      </c>
      <c r="D1" t="s">
        <v>11</v>
      </c>
      <c r="H1" s="2" t="s">
        <v>13</v>
      </c>
      <c r="I1" s="2" t="s">
        <v>25</v>
      </c>
      <c r="J1" s="2" t="s">
        <v>14</v>
      </c>
      <c r="K1" s="2" t="s">
        <v>15</v>
      </c>
      <c r="L1" s="2" t="s">
        <v>24</v>
      </c>
    </row>
    <row r="2" spans="1:14" x14ac:dyDescent="0.25">
      <c r="A2" s="2" t="s">
        <v>17</v>
      </c>
      <c r="B2" s="2" t="s">
        <v>18</v>
      </c>
      <c r="H2" s="2" t="s">
        <v>8</v>
      </c>
      <c r="I2" s="2" t="s">
        <v>8</v>
      </c>
      <c r="J2" s="2" t="s">
        <v>8</v>
      </c>
      <c r="K2" s="2" t="s">
        <v>8</v>
      </c>
      <c r="L2" s="2" t="s">
        <v>11</v>
      </c>
      <c r="N2" t="s">
        <v>40</v>
      </c>
    </row>
    <row r="3" spans="1:14" x14ac:dyDescent="0.25">
      <c r="B3" s="2" t="s">
        <v>19</v>
      </c>
      <c r="H3" s="2" t="s">
        <v>22</v>
      </c>
      <c r="I3" s="2" t="s">
        <v>22</v>
      </c>
      <c r="J3" s="2" t="s">
        <v>22</v>
      </c>
      <c r="K3" s="2" t="s">
        <v>22</v>
      </c>
      <c r="L3" s="2"/>
      <c r="N3" t="s">
        <v>41</v>
      </c>
    </row>
    <row r="4" spans="1:14" x14ac:dyDescent="0.25">
      <c r="B4" s="2" t="s">
        <v>20</v>
      </c>
      <c r="H4" s="2" t="s">
        <v>23</v>
      </c>
      <c r="I4" s="2" t="s">
        <v>23</v>
      </c>
      <c r="J4" s="2" t="s">
        <v>23</v>
      </c>
      <c r="K4" s="2" t="s">
        <v>23</v>
      </c>
      <c r="L4" s="2"/>
    </row>
    <row r="5" spans="1:14" x14ac:dyDescent="0.25">
      <c r="A5" s="2"/>
      <c r="I5" s="2" t="s">
        <v>26</v>
      </c>
      <c r="J5" s="2" t="s">
        <v>26</v>
      </c>
      <c r="K5" s="2" t="s">
        <v>26</v>
      </c>
      <c r="L5" s="2"/>
    </row>
  </sheetData>
  <pageMargins left="0.7" right="0.7" top="0.78740157499999996" bottom="0.78740157499999996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A4A435A9384B4A8770BAC772B3AC1F" ma:contentTypeVersion="14" ma:contentTypeDescription="Ein neues Dokument erstellen." ma:contentTypeScope="" ma:versionID="ccc0648d85b581e61d413252a6e2c288">
  <xsd:schema xmlns:xsd="http://www.w3.org/2001/XMLSchema" xmlns:xs="http://www.w3.org/2001/XMLSchema" xmlns:p="http://schemas.microsoft.com/office/2006/metadata/properties" xmlns:ns2="78355f2e-272b-47b3-8f75-7db0be3dbaba" xmlns:ns3="c92984cf-fffb-4f86-8a83-2c55f0e6b7a1" targetNamespace="http://schemas.microsoft.com/office/2006/metadata/properties" ma:root="true" ma:fieldsID="cf7be4d39f5eb79806937a086701ee32" ns2:_="" ns3:_="">
    <xsd:import namespace="78355f2e-272b-47b3-8f75-7db0be3dbaba"/>
    <xsd:import namespace="c92984cf-fffb-4f86-8a83-2c55f0e6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55f2e-272b-47b3-8f75-7db0be3db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a217eb39-0198-47d7-b7bd-fccd08ff5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984cf-fffb-4f86-8a83-2c55f0e6b7a1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acc107b-583b-40cc-ae0e-1abcf6901922}" ma:internalName="TaxCatchAll" ma:showField="CatchAllData" ma:web="c92984cf-fffb-4f86-8a83-2c55f0e6b7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355f2e-272b-47b3-8f75-7db0be3dbaba">
      <Terms xmlns="http://schemas.microsoft.com/office/infopath/2007/PartnerControls"/>
    </lcf76f155ced4ddcb4097134ff3c332f>
    <TaxCatchAll xmlns="c92984cf-fffb-4f86-8a83-2c55f0e6b7a1" xsi:nil="true"/>
  </documentManagement>
</p:properties>
</file>

<file path=customXml/itemProps1.xml><?xml version="1.0" encoding="utf-8"?>
<ds:datastoreItem xmlns:ds="http://schemas.openxmlformats.org/officeDocument/2006/customXml" ds:itemID="{37824CD6-BC61-4B54-B906-3F5C4B386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355f2e-272b-47b3-8f75-7db0be3dbaba"/>
    <ds:schemaRef ds:uri="c92984cf-fffb-4f86-8a83-2c55f0e6b7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FADD41-5952-4971-9FCD-12580CAC00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17A886-A09B-4753-9914-5F7B42EDBC4E}">
  <ds:schemaRefs>
    <ds:schemaRef ds:uri="http://schemas.microsoft.com/office/2006/metadata/properties"/>
    <ds:schemaRef ds:uri="http://schemas.microsoft.com/office/infopath/2007/PartnerControls"/>
    <ds:schemaRef ds:uri="78355f2e-272b-47b3-8f75-7db0be3dbaba"/>
    <ds:schemaRef ds:uri="c92984cf-fffb-4f86-8a83-2c55f0e6b7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Kuhirt</dc:creator>
  <cp:lastModifiedBy>Christine Kuhirt</cp:lastModifiedBy>
  <cp:lastPrinted>2023-10-19T07:53:41Z</cp:lastPrinted>
  <dcterms:created xsi:type="dcterms:W3CDTF">2023-10-16T12:13:08Z</dcterms:created>
  <dcterms:modified xsi:type="dcterms:W3CDTF">2023-10-19T07:57:13Z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0x0101004BA4A435A9384B4A8770BAC772B3AC1F</vt:lpwstr>
  </property>
  <property fmtid="{D5CDD505-2E9C-101B-9397-08002B2CF9AE}" pid="3" name="MediaServiceImageTags">
    <vt:lpwstr/>
  </property>
</Properties>
</file>